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熊猫\1_診療情報業務\01_医療費請求\01-3_DPC\01-3-1_DPC調査事務局\病院情報の公表\R8 病院情報の公表\2_エクセル\②医療の質指標\"/>
    </mc:Choice>
  </mc:AlternateContent>
  <xr:revisionPtr revIDLastSave="0" documentId="13_ncr:1_{93BFCF74-3BDF-46D5-A4FE-FF01C84980D5}" xr6:coauthVersionLast="47" xr6:coauthVersionMax="47" xr10:uidLastSave="{00000000-0000-0000-0000-000000000000}"/>
  <bookViews>
    <workbookView xWindow="-108" yWindow="-108" windowWidth="23256" windowHeight="12456" xr2:uid="{00000000-000D-0000-FFFF-FFFF00000000}"/>
  </bookViews>
  <sheets>
    <sheet name="医療の質指標"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49" i="1" l="1"/>
  <c r="P43" i="1"/>
  <c r="P37" i="1"/>
  <c r="P27" i="1"/>
  <c r="P23" i="1"/>
  <c r="P17" i="1"/>
  <c r="P11" i="1"/>
  <c r="P5" i="1"/>
</calcChain>
</file>

<file path=xl/sharedStrings.xml><?xml version="1.0" encoding="utf-8"?>
<sst xmlns="http://schemas.openxmlformats.org/spreadsheetml/2006/main" count="47" uniqueCount="42">
  <si>
    <t>1) リスクレベルが「中」以上の手術を施行した患者の肺血栓塞栓症の予防対策の実施率</t>
    <rPh sb="11" eb="12">
      <t>ナカ</t>
    </rPh>
    <rPh sb="13" eb="15">
      <t>イジョウ</t>
    </rPh>
    <rPh sb="16" eb="18">
      <t>シュジュツ</t>
    </rPh>
    <rPh sb="19" eb="21">
      <t>セコウ</t>
    </rPh>
    <rPh sb="23" eb="25">
      <t>カンジャ</t>
    </rPh>
    <rPh sb="26" eb="27">
      <t>ハイ</t>
    </rPh>
    <rPh sb="27" eb="29">
      <t>ケッセン</t>
    </rPh>
    <rPh sb="29" eb="32">
      <t>ソクセンショウ</t>
    </rPh>
    <rPh sb="33" eb="35">
      <t>ヨボウ</t>
    </rPh>
    <rPh sb="35" eb="37">
      <t>タイサク</t>
    </rPh>
    <rPh sb="38" eb="40">
      <t>ジッシ</t>
    </rPh>
    <rPh sb="40" eb="41">
      <t>リツ</t>
    </rPh>
    <phoneticPr fontId="2"/>
  </si>
  <si>
    <t>2) 血液培養2セット実施率</t>
    <rPh sb="3" eb="5">
      <t>ケツエキ</t>
    </rPh>
    <rPh sb="5" eb="7">
      <t>バイヨウ</t>
    </rPh>
    <rPh sb="11" eb="13">
      <t>ジッシ</t>
    </rPh>
    <rPh sb="13" eb="14">
      <t>リツ</t>
    </rPh>
    <phoneticPr fontId="2"/>
  </si>
  <si>
    <t>肺血栓塞栓症発症のリスクレベルが「中」以上の手術を施行した退院患者数（分母）</t>
    <rPh sb="0" eb="1">
      <t>ハイ</t>
    </rPh>
    <rPh sb="1" eb="3">
      <t>ケッセン</t>
    </rPh>
    <rPh sb="3" eb="6">
      <t>ソクセンショウ</t>
    </rPh>
    <rPh sb="6" eb="8">
      <t>ハッショウ</t>
    </rPh>
    <rPh sb="17" eb="18">
      <t>ナカ</t>
    </rPh>
    <rPh sb="19" eb="21">
      <t>イジョウ</t>
    </rPh>
    <rPh sb="22" eb="24">
      <t>シュジュツ</t>
    </rPh>
    <rPh sb="25" eb="27">
      <t>セコウ</t>
    </rPh>
    <rPh sb="29" eb="31">
      <t>タイイン</t>
    </rPh>
    <rPh sb="31" eb="34">
      <t>カンジャスウ</t>
    </rPh>
    <rPh sb="35" eb="37">
      <t>ブンボ</t>
    </rPh>
    <phoneticPr fontId="2"/>
  </si>
  <si>
    <t>肺血栓塞栓症の予防対策が実施された患者数（分子）</t>
    <rPh sb="0" eb="1">
      <t>ハイ</t>
    </rPh>
    <rPh sb="1" eb="3">
      <t>ケッセン</t>
    </rPh>
    <rPh sb="3" eb="6">
      <t>ソクセンショウ</t>
    </rPh>
    <rPh sb="7" eb="9">
      <t>ヨボウ</t>
    </rPh>
    <rPh sb="9" eb="11">
      <t>タイサク</t>
    </rPh>
    <rPh sb="12" eb="14">
      <t>ジッシ</t>
    </rPh>
    <rPh sb="17" eb="20">
      <t>カンジャスウ</t>
    </rPh>
    <rPh sb="21" eb="23">
      <t>ブンシ</t>
    </rPh>
    <phoneticPr fontId="2"/>
  </si>
  <si>
    <t>血液培養オーダー日数（分母）</t>
    <rPh sb="0" eb="2">
      <t>ケツエキ</t>
    </rPh>
    <rPh sb="2" eb="4">
      <t>バイヨウ</t>
    </rPh>
    <rPh sb="8" eb="10">
      <t>ニッスウ</t>
    </rPh>
    <rPh sb="11" eb="13">
      <t>ブンボ</t>
    </rPh>
    <phoneticPr fontId="2"/>
  </si>
  <si>
    <t>血液オーダーが1日に2件以上ある日数（分子）</t>
    <rPh sb="0" eb="2">
      <t>ケツエキ</t>
    </rPh>
    <rPh sb="8" eb="9">
      <t>ニチ</t>
    </rPh>
    <rPh sb="11" eb="12">
      <t>ケン</t>
    </rPh>
    <rPh sb="12" eb="14">
      <t>イジョウ</t>
    </rPh>
    <rPh sb="16" eb="18">
      <t>ニッスウ</t>
    </rPh>
    <rPh sb="19" eb="21">
      <t>ブンシ</t>
    </rPh>
    <phoneticPr fontId="2"/>
  </si>
  <si>
    <t>血液オーダー実施率（%）</t>
    <rPh sb="0" eb="2">
      <t>ケツエキ</t>
    </rPh>
    <rPh sb="6" eb="8">
      <t>ジッシ</t>
    </rPh>
    <rPh sb="8" eb="9">
      <t>リツ</t>
    </rPh>
    <phoneticPr fontId="2"/>
  </si>
  <si>
    <t>リスクレベルが「中」以上の手術を施行した患者の肺血栓塞栓症の予防対策の実施率（%）</t>
    <phoneticPr fontId="2"/>
  </si>
  <si>
    <t>3) 広域スペクトル抗菌薬使用時の細菌培養実施率</t>
    <rPh sb="3" eb="5">
      <t>コウイキ</t>
    </rPh>
    <rPh sb="10" eb="13">
      <t>コウキンヤク</t>
    </rPh>
    <rPh sb="13" eb="16">
      <t>シヨウジ</t>
    </rPh>
    <rPh sb="17" eb="19">
      <t>サイキン</t>
    </rPh>
    <rPh sb="19" eb="21">
      <t>バイヨウ</t>
    </rPh>
    <rPh sb="21" eb="23">
      <t>ジッシ</t>
    </rPh>
    <rPh sb="23" eb="24">
      <t>リツ</t>
    </rPh>
    <phoneticPr fontId="2"/>
  </si>
  <si>
    <t>広域スペクトルの抗菌薬が処方された退院患者数（分母）</t>
    <rPh sb="0" eb="2">
      <t>コウイキ</t>
    </rPh>
    <rPh sb="8" eb="11">
      <t>コウキンヤク</t>
    </rPh>
    <rPh sb="12" eb="14">
      <t>ショホウ</t>
    </rPh>
    <rPh sb="17" eb="19">
      <t>タイイン</t>
    </rPh>
    <rPh sb="19" eb="22">
      <t>カンジャスウ</t>
    </rPh>
    <rPh sb="23" eb="25">
      <t>ブンボ</t>
    </rPh>
    <phoneticPr fontId="2"/>
  </si>
  <si>
    <t>入院日以降抗菌薬処方日までの間に細菌培養同定検査が実施された患者数（分子）</t>
    <rPh sb="0" eb="2">
      <t>ニュウイン</t>
    </rPh>
    <rPh sb="2" eb="3">
      <t>ビ</t>
    </rPh>
    <rPh sb="3" eb="5">
      <t>イコウ</t>
    </rPh>
    <rPh sb="5" eb="8">
      <t>コウキンヤク</t>
    </rPh>
    <rPh sb="8" eb="10">
      <t>ショホウ</t>
    </rPh>
    <rPh sb="10" eb="11">
      <t>ビ</t>
    </rPh>
    <rPh sb="14" eb="15">
      <t>アイダ</t>
    </rPh>
    <rPh sb="16" eb="18">
      <t>サイキン</t>
    </rPh>
    <rPh sb="18" eb="20">
      <t>バイヨウ</t>
    </rPh>
    <rPh sb="20" eb="22">
      <t>ドウテイ</t>
    </rPh>
    <rPh sb="22" eb="24">
      <t>ケンサ</t>
    </rPh>
    <rPh sb="25" eb="27">
      <t>ジッシ</t>
    </rPh>
    <rPh sb="30" eb="33">
      <t>カンジャスウ</t>
    </rPh>
    <rPh sb="34" eb="36">
      <t>ブンシ</t>
    </rPh>
    <phoneticPr fontId="2"/>
  </si>
  <si>
    <t>広域スペクトル抗菌薬使用時の細菌培養実施率（%）</t>
    <rPh sb="0" eb="2">
      <t>コウイキ</t>
    </rPh>
    <phoneticPr fontId="2"/>
  </si>
  <si>
    <t>4) 転倒・転落発生率</t>
    <rPh sb="3" eb="5">
      <t>テントウ</t>
    </rPh>
    <rPh sb="6" eb="8">
      <t>テンラク</t>
    </rPh>
    <rPh sb="8" eb="10">
      <t>ハッセイ</t>
    </rPh>
    <rPh sb="10" eb="11">
      <t>リツ</t>
    </rPh>
    <phoneticPr fontId="2"/>
  </si>
  <si>
    <t>退院患者の在院日数の総和（分母）</t>
    <rPh sb="0" eb="2">
      <t>タイイン</t>
    </rPh>
    <rPh sb="2" eb="4">
      <t>カンジャ</t>
    </rPh>
    <rPh sb="5" eb="7">
      <t>ザイイン</t>
    </rPh>
    <rPh sb="7" eb="9">
      <t>ニッスウ</t>
    </rPh>
    <rPh sb="10" eb="12">
      <t>ソウワ</t>
    </rPh>
    <rPh sb="13" eb="15">
      <t>ブンボ</t>
    </rPh>
    <phoneticPr fontId="2"/>
  </si>
  <si>
    <t>退院患者に発生した転倒・転落件数（分子）</t>
    <rPh sb="0" eb="2">
      <t>タイイン</t>
    </rPh>
    <rPh sb="2" eb="4">
      <t>カンジャ</t>
    </rPh>
    <rPh sb="5" eb="7">
      <t>ハッセイ</t>
    </rPh>
    <rPh sb="9" eb="11">
      <t>テントウ</t>
    </rPh>
    <rPh sb="12" eb="14">
      <t>テンラク</t>
    </rPh>
    <rPh sb="14" eb="16">
      <t>ケンスウ</t>
    </rPh>
    <rPh sb="17" eb="19">
      <t>ブンシ</t>
    </rPh>
    <phoneticPr fontId="2"/>
  </si>
  <si>
    <t>5) 転倒転落によるインシデント影響度分類レベル3b以上の発生率</t>
    <rPh sb="3" eb="5">
      <t>テントウ</t>
    </rPh>
    <rPh sb="5" eb="7">
      <t>テンラク</t>
    </rPh>
    <rPh sb="16" eb="19">
      <t>エイキョウド</t>
    </rPh>
    <rPh sb="19" eb="21">
      <t>ブンルイ</t>
    </rPh>
    <rPh sb="26" eb="28">
      <t>イジョウ</t>
    </rPh>
    <rPh sb="29" eb="31">
      <t>ハッセイ</t>
    </rPh>
    <rPh sb="31" eb="32">
      <t>リツ</t>
    </rPh>
    <phoneticPr fontId="2"/>
  </si>
  <si>
    <t>退院患者に発生したインシデント影響度分類レベル3b以上の転倒・転落の発生件数（分子）</t>
    <rPh sb="0" eb="2">
      <t>タイイン</t>
    </rPh>
    <rPh sb="2" eb="4">
      <t>カンジャ</t>
    </rPh>
    <rPh sb="5" eb="7">
      <t>ハッセイ</t>
    </rPh>
    <rPh sb="15" eb="18">
      <t>エイキョウド</t>
    </rPh>
    <rPh sb="18" eb="20">
      <t>ブンルイ</t>
    </rPh>
    <rPh sb="25" eb="27">
      <t>イジョウ</t>
    </rPh>
    <rPh sb="28" eb="30">
      <t>テントウ</t>
    </rPh>
    <rPh sb="31" eb="33">
      <t>テンラク</t>
    </rPh>
    <rPh sb="34" eb="36">
      <t>ハッセイ</t>
    </rPh>
    <rPh sb="36" eb="38">
      <t>ケンスウ</t>
    </rPh>
    <rPh sb="39" eb="41">
      <t>ブンシ</t>
    </rPh>
    <phoneticPr fontId="2"/>
  </si>
  <si>
    <t>6) 手術開始前1時間以内の予防的抗菌薬投与率</t>
    <rPh sb="3" eb="5">
      <t>シュジュツ</t>
    </rPh>
    <rPh sb="5" eb="8">
      <t>カイシマエ</t>
    </rPh>
    <rPh sb="9" eb="11">
      <t>ジカン</t>
    </rPh>
    <rPh sb="11" eb="13">
      <t>イナイ</t>
    </rPh>
    <rPh sb="14" eb="17">
      <t>ヨボウテキ</t>
    </rPh>
    <rPh sb="17" eb="20">
      <t>コウキンヤク</t>
    </rPh>
    <rPh sb="20" eb="22">
      <t>トウヨ</t>
    </rPh>
    <rPh sb="22" eb="23">
      <t>リツ</t>
    </rPh>
    <phoneticPr fontId="2"/>
  </si>
  <si>
    <t>全身麻酔手術で、予防的抗菌薬投与が実施された手術件数（分母）</t>
    <rPh sb="0" eb="2">
      <t>ゼンシン</t>
    </rPh>
    <rPh sb="2" eb="4">
      <t>マスイ</t>
    </rPh>
    <rPh sb="4" eb="6">
      <t>シュジュツ</t>
    </rPh>
    <rPh sb="8" eb="11">
      <t>ヨボウテキ</t>
    </rPh>
    <rPh sb="11" eb="14">
      <t>コウキンヤク</t>
    </rPh>
    <rPh sb="14" eb="16">
      <t>トウヨ</t>
    </rPh>
    <rPh sb="17" eb="19">
      <t>ジッシ</t>
    </rPh>
    <rPh sb="22" eb="24">
      <t>シュジュツ</t>
    </rPh>
    <rPh sb="24" eb="26">
      <t>ケンスウ</t>
    </rPh>
    <rPh sb="27" eb="29">
      <t>ブンボ</t>
    </rPh>
    <phoneticPr fontId="2"/>
  </si>
  <si>
    <t>手術開始前1時間以内に予防的抗菌薬が投与開始された手術件数（分子）</t>
    <rPh sb="0" eb="2">
      <t>シュジュツ</t>
    </rPh>
    <rPh sb="2" eb="5">
      <t>カイシマエ</t>
    </rPh>
    <rPh sb="6" eb="8">
      <t>ジカン</t>
    </rPh>
    <rPh sb="8" eb="10">
      <t>イナイ</t>
    </rPh>
    <rPh sb="11" eb="14">
      <t>ヨボウテキ</t>
    </rPh>
    <rPh sb="14" eb="17">
      <t>コウキンヤク</t>
    </rPh>
    <rPh sb="18" eb="20">
      <t>トウヨ</t>
    </rPh>
    <rPh sb="20" eb="22">
      <t>カイシ</t>
    </rPh>
    <rPh sb="25" eb="27">
      <t>シュジュツ</t>
    </rPh>
    <rPh sb="27" eb="29">
      <t>ケンスウ</t>
    </rPh>
    <rPh sb="30" eb="32">
      <t>ブンシ</t>
    </rPh>
    <phoneticPr fontId="2"/>
  </si>
  <si>
    <t>手術開始前1時間以内の予防的抗菌薬投与率</t>
    <rPh sb="0" eb="2">
      <t>シュジュツ</t>
    </rPh>
    <rPh sb="2" eb="5">
      <t>カイシマエ</t>
    </rPh>
    <rPh sb="6" eb="8">
      <t>ジカン</t>
    </rPh>
    <rPh sb="8" eb="10">
      <t>イナイ</t>
    </rPh>
    <rPh sb="11" eb="14">
      <t>ヨボウテキ</t>
    </rPh>
    <rPh sb="14" eb="17">
      <t>コウキンヤク</t>
    </rPh>
    <rPh sb="17" eb="19">
      <t>トウヨ</t>
    </rPh>
    <rPh sb="19" eb="20">
      <t>リツ</t>
    </rPh>
    <phoneticPr fontId="2"/>
  </si>
  <si>
    <t>7) d2（真皮までの損傷）以上の褥瘡発生率</t>
    <rPh sb="6" eb="8">
      <t>シンピ</t>
    </rPh>
    <rPh sb="11" eb="13">
      <t>ソンショウ</t>
    </rPh>
    <rPh sb="14" eb="16">
      <t>イジョウ</t>
    </rPh>
    <rPh sb="17" eb="19">
      <t>ジョクソウ</t>
    </rPh>
    <rPh sb="19" eb="21">
      <t>ハッセイ</t>
    </rPh>
    <rPh sb="21" eb="22">
      <t>リツ</t>
    </rPh>
    <phoneticPr fontId="2"/>
  </si>
  <si>
    <t>褥瘡（d2（真皮までの損傷）以上の褥瘡）の発生患者数（分子）</t>
    <rPh sb="0" eb="2">
      <t>ジョクソウ</t>
    </rPh>
    <rPh sb="6" eb="8">
      <t>シンピ</t>
    </rPh>
    <rPh sb="11" eb="13">
      <t>ソンショウ</t>
    </rPh>
    <rPh sb="14" eb="16">
      <t>イジョウ</t>
    </rPh>
    <rPh sb="17" eb="19">
      <t>ジョクソウ</t>
    </rPh>
    <rPh sb="21" eb="23">
      <t>ハッセイ</t>
    </rPh>
    <rPh sb="23" eb="26">
      <t>カンジャスウ</t>
    </rPh>
    <rPh sb="27" eb="29">
      <t>ブンシ</t>
    </rPh>
    <phoneticPr fontId="2"/>
  </si>
  <si>
    <t>65歳以上の退院患者数（分母）</t>
    <rPh sb="2" eb="5">
      <t>サイイジョウ</t>
    </rPh>
    <rPh sb="6" eb="8">
      <t>タイイン</t>
    </rPh>
    <rPh sb="8" eb="11">
      <t>カンジャスウ</t>
    </rPh>
    <rPh sb="12" eb="14">
      <t>ブンボ</t>
    </rPh>
    <phoneticPr fontId="2"/>
  </si>
  <si>
    <t>入院後48時間以内に栄養アセスメントが実施された患者数（分子）</t>
    <rPh sb="0" eb="2">
      <t>ニュウイン</t>
    </rPh>
    <rPh sb="2" eb="3">
      <t>ゴ</t>
    </rPh>
    <rPh sb="5" eb="7">
      <t>ジカン</t>
    </rPh>
    <rPh sb="7" eb="9">
      <t>イナイ</t>
    </rPh>
    <rPh sb="10" eb="12">
      <t>エイヨウ</t>
    </rPh>
    <rPh sb="19" eb="21">
      <t>ジッシ</t>
    </rPh>
    <rPh sb="24" eb="27">
      <t>カンジャスウ</t>
    </rPh>
    <rPh sb="28" eb="30">
      <t>ブンシ</t>
    </rPh>
    <phoneticPr fontId="2"/>
  </si>
  <si>
    <t>65歳以上の患者の入院早期の栄養アセスメント実施割合（%）</t>
    <rPh sb="2" eb="3">
      <t>サイ</t>
    </rPh>
    <rPh sb="3" eb="5">
      <t>イジョウ</t>
    </rPh>
    <rPh sb="6" eb="8">
      <t>カンジャ</t>
    </rPh>
    <rPh sb="9" eb="11">
      <t>ニュウイン</t>
    </rPh>
    <rPh sb="11" eb="13">
      <t>ソウキ</t>
    </rPh>
    <rPh sb="14" eb="16">
      <t>エイヨウ</t>
    </rPh>
    <rPh sb="22" eb="24">
      <t>ジッシ</t>
    </rPh>
    <rPh sb="24" eb="26">
      <t>ワリアイ</t>
    </rPh>
    <phoneticPr fontId="2"/>
  </si>
  <si>
    <t>8) 65歳以上の患者の入院早期の栄養アセスメント実施割合</t>
    <rPh sb="5" eb="8">
      <t>サイイジョウ</t>
    </rPh>
    <rPh sb="9" eb="11">
      <t>カンジャ</t>
    </rPh>
    <rPh sb="12" eb="14">
      <t>ニュウイン</t>
    </rPh>
    <rPh sb="14" eb="16">
      <t>ソウキ</t>
    </rPh>
    <rPh sb="17" eb="19">
      <t>エイヨウ</t>
    </rPh>
    <rPh sb="25" eb="27">
      <t>ジッシ</t>
    </rPh>
    <rPh sb="27" eb="29">
      <t>ワリアイ</t>
    </rPh>
    <phoneticPr fontId="2"/>
  </si>
  <si>
    <t>9) 身体拘束の実施率</t>
    <rPh sb="3" eb="5">
      <t>シンタイ</t>
    </rPh>
    <rPh sb="5" eb="7">
      <t>コウソク</t>
    </rPh>
    <rPh sb="8" eb="10">
      <t>ジッシ</t>
    </rPh>
    <rPh sb="10" eb="11">
      <t>リツ</t>
    </rPh>
    <phoneticPr fontId="2"/>
  </si>
  <si>
    <t>身体拘束日数の総和（分子）</t>
    <rPh sb="0" eb="2">
      <t>シンタイ</t>
    </rPh>
    <rPh sb="2" eb="4">
      <t>コウソク</t>
    </rPh>
    <rPh sb="4" eb="6">
      <t>ニッスウ</t>
    </rPh>
    <rPh sb="7" eb="9">
      <t>ソウワ</t>
    </rPh>
    <rPh sb="10" eb="12">
      <t>ブンシ</t>
    </rPh>
    <phoneticPr fontId="2"/>
  </si>
  <si>
    <t>身体拘束の実施率（%）</t>
    <rPh sb="0" eb="2">
      <t>シンタイ</t>
    </rPh>
    <rPh sb="2" eb="4">
      <t>コウソク</t>
    </rPh>
    <rPh sb="5" eb="7">
      <t>ジッシ</t>
    </rPh>
    <rPh sb="7" eb="8">
      <t>リツ</t>
    </rPh>
    <phoneticPr fontId="2"/>
  </si>
  <si>
    <t xml:space="preserve"> d2（真皮までの損傷）以上の褥瘡発生率（%）</t>
    <phoneticPr fontId="2"/>
  </si>
  <si>
    <t>転倒転落によるインシデント影響度分類レベル3b以上の発生率（‰）</t>
    <rPh sb="0" eb="2">
      <t>テントウ</t>
    </rPh>
    <phoneticPr fontId="2"/>
  </si>
  <si>
    <t>転倒・転落発生率（‰）</t>
    <rPh sb="0" eb="2">
      <t>テントウ</t>
    </rPh>
    <rPh sb="3" eb="5">
      <t>テンラク</t>
    </rPh>
    <rPh sb="5" eb="7">
      <t>ハッセイ</t>
    </rPh>
    <rPh sb="7" eb="8">
      <t>リツ</t>
    </rPh>
    <phoneticPr fontId="2"/>
  </si>
  <si>
    <t>医療の質指標</t>
    <rPh sb="0" eb="2">
      <t>イリョウ</t>
    </rPh>
    <rPh sb="3" eb="4">
      <t>シツ</t>
    </rPh>
    <rPh sb="4" eb="6">
      <t>シヒョウ</t>
    </rPh>
    <phoneticPr fontId="2"/>
  </si>
  <si>
    <t>　褥瘡予防対策は、医療機関が提供している医療の重要な項目のひとつとして捉えられているものです。当院では専従の褥瘡管理者のもと、各病棟に配置している褥瘡担当看護師が褥瘡予防対策を実施して発生率の低減に努めています。</t>
    <rPh sb="1" eb="3">
      <t>ジョクソウ</t>
    </rPh>
    <rPh sb="3" eb="5">
      <t>ヨボウ</t>
    </rPh>
    <rPh sb="5" eb="7">
      <t>タイサク</t>
    </rPh>
    <rPh sb="9" eb="11">
      <t>イリョウ</t>
    </rPh>
    <rPh sb="11" eb="13">
      <t>キカン</t>
    </rPh>
    <rPh sb="14" eb="16">
      <t>テイキョウ</t>
    </rPh>
    <rPh sb="20" eb="22">
      <t>イリョウ</t>
    </rPh>
    <rPh sb="23" eb="25">
      <t>ジュウヨウ</t>
    </rPh>
    <rPh sb="26" eb="28">
      <t>コウモク</t>
    </rPh>
    <rPh sb="35" eb="36">
      <t>トラ</t>
    </rPh>
    <rPh sb="47" eb="49">
      <t>トウイン</t>
    </rPh>
    <rPh sb="51" eb="53">
      <t>センジュウ</t>
    </rPh>
    <rPh sb="54" eb="56">
      <t>ジョクソウ</t>
    </rPh>
    <rPh sb="56" eb="59">
      <t>カンリシャ</t>
    </rPh>
    <rPh sb="63" eb="66">
      <t>カクビョウトウ</t>
    </rPh>
    <rPh sb="67" eb="69">
      <t>ハイチ</t>
    </rPh>
    <rPh sb="73" eb="75">
      <t>ジョクソウ</t>
    </rPh>
    <rPh sb="75" eb="77">
      <t>タントウ</t>
    </rPh>
    <rPh sb="77" eb="79">
      <t>カンゴ</t>
    </rPh>
    <rPh sb="79" eb="80">
      <t>シ</t>
    </rPh>
    <rPh sb="81" eb="83">
      <t>ジョクソウ</t>
    </rPh>
    <rPh sb="83" eb="85">
      <t>ヨボウ</t>
    </rPh>
    <rPh sb="85" eb="87">
      <t>タイサク</t>
    </rPh>
    <rPh sb="88" eb="90">
      <t>ジッシ</t>
    </rPh>
    <rPh sb="92" eb="94">
      <t>ハッセイ</t>
    </rPh>
    <rPh sb="94" eb="95">
      <t>リツ</t>
    </rPh>
    <rPh sb="96" eb="98">
      <t>テイゲン</t>
    </rPh>
    <rPh sb="99" eb="100">
      <t>ツト</t>
    </rPh>
    <phoneticPr fontId="2"/>
  </si>
  <si>
    <t>　早期に低栄養リスクを評価し適切な介入をすることで、在院日数の短縮、予後改善につながるものとされており、当院では高い水準で実施しております。</t>
    <rPh sb="52" eb="54">
      <t>トウイン</t>
    </rPh>
    <rPh sb="56" eb="57">
      <t>タカ</t>
    </rPh>
    <rPh sb="58" eb="60">
      <t>スイジュン</t>
    </rPh>
    <rPh sb="61" eb="63">
      <t>ジッシ</t>
    </rPh>
    <phoneticPr fontId="2"/>
  </si>
  <si>
    <t>　肺⾎栓塞栓症は突然死を引き起こす可能性のある極めて重篤な疾患で、しばしば⼤きな⼿術後などに発生します。この予防対策としては、弾性ストッキングの着⽤などがあり、肺⾎栓塞栓症の発⽣率を下げることにつながると考えられています。当院では、肺血栓塞栓症発症のリスクレベルが「中」以上の手術を施行した入院患者さんに対して、高い割合で予防対策を実施しています。</t>
    <rPh sb="46" eb="48">
      <t>ハッセイ</t>
    </rPh>
    <rPh sb="54" eb="56">
      <t>ヨボウ</t>
    </rPh>
    <rPh sb="57" eb="58">
      <t>サク</t>
    </rPh>
    <rPh sb="156" eb="157">
      <t>タカ</t>
    </rPh>
    <rPh sb="158" eb="160">
      <t>ワリアイ</t>
    </rPh>
    <rPh sb="161" eb="163">
      <t>ヨボウ</t>
    </rPh>
    <rPh sb="163" eb="165">
      <t>タイサク</t>
    </rPh>
    <rPh sb="166" eb="168">
      <t>ジッシ</t>
    </rPh>
    <phoneticPr fontId="2"/>
  </si>
  <si>
    <t>　血液培養は1セットのみの場合の偽陽性による過剰治療を防ぐため、2セット以上行うことが推奨されており、当院でもその実施に努めています。</t>
    <rPh sb="51" eb="53">
      <t>トウイン</t>
    </rPh>
    <rPh sb="57" eb="59">
      <t>ジッシ</t>
    </rPh>
    <rPh sb="60" eb="61">
      <t>ツト</t>
    </rPh>
    <phoneticPr fontId="2"/>
  </si>
  <si>
    <t>　広域スペクトルの抗菌薬が処方される場合、細菌培養検査を実施し適切に使用することが推奨されており、当院でも高い割合で検査を実施しています。</t>
    <rPh sb="49" eb="51">
      <t>トウイン</t>
    </rPh>
    <rPh sb="53" eb="54">
      <t>タカ</t>
    </rPh>
    <rPh sb="55" eb="57">
      <t>ワリアイ</t>
    </rPh>
    <rPh sb="58" eb="60">
      <t>ケンサ</t>
    </rPh>
    <rPh sb="61" eb="63">
      <t>ジッシ</t>
    </rPh>
    <phoneticPr fontId="2"/>
  </si>
  <si>
    <t>　入院中の転倒やベッドからの転落は少なくありません。原因としては、入院という環境の変化によるものや疾患そのもの、治療・手術などによる身体的なものなどさまざまなものがあります。指標4は、転倒・転落により傷害には至らなかった事例も含めた発生率であり、指標5は、転倒・転落により傷害に至った発生率です。これらの指標を追跡することで、転倒・転落の発生要因を特定しやすくなり、そこから予防策を構築して実施することで、発生リスクの低減につながります。当院では、医療安全室が中心となって、発生リスクの低減を図っています。</t>
    <rPh sb="87" eb="89">
      <t>シヒョウ</t>
    </rPh>
    <rPh sb="92" eb="94">
      <t>テントウ</t>
    </rPh>
    <rPh sb="95" eb="97">
      <t>テンラク</t>
    </rPh>
    <rPh sb="100" eb="102">
      <t>ショウガイ</t>
    </rPh>
    <rPh sb="104" eb="105">
      <t>イタ</t>
    </rPh>
    <rPh sb="110" eb="112">
      <t>ジレイ</t>
    </rPh>
    <rPh sb="113" eb="114">
      <t>フク</t>
    </rPh>
    <rPh sb="116" eb="118">
      <t>ハッセイ</t>
    </rPh>
    <rPh sb="118" eb="119">
      <t>リツ</t>
    </rPh>
    <rPh sb="123" eb="125">
      <t>シヒョウ</t>
    </rPh>
    <rPh sb="128" eb="130">
      <t>テントウ</t>
    </rPh>
    <rPh sb="131" eb="133">
      <t>テンラク</t>
    </rPh>
    <rPh sb="136" eb="138">
      <t>ショウガイ</t>
    </rPh>
    <rPh sb="139" eb="140">
      <t>イタ</t>
    </rPh>
    <rPh sb="142" eb="144">
      <t>ハッセイ</t>
    </rPh>
    <rPh sb="144" eb="145">
      <t>リツ</t>
    </rPh>
    <rPh sb="152" eb="154">
      <t>シヒョウ</t>
    </rPh>
    <rPh sb="155" eb="157">
      <t>ツイセキ</t>
    </rPh>
    <rPh sb="163" eb="165">
      <t>テントウ</t>
    </rPh>
    <rPh sb="166" eb="168">
      <t>テンラク</t>
    </rPh>
    <rPh sb="169" eb="171">
      <t>ハッセイ</t>
    </rPh>
    <rPh sb="171" eb="173">
      <t>ヨウイン</t>
    </rPh>
    <rPh sb="174" eb="176">
      <t>トクテイ</t>
    </rPh>
    <rPh sb="187" eb="189">
      <t>ヨボウ</t>
    </rPh>
    <rPh sb="189" eb="190">
      <t>サク</t>
    </rPh>
    <rPh sb="191" eb="193">
      <t>コウチク</t>
    </rPh>
    <rPh sb="195" eb="197">
      <t>ジッシ</t>
    </rPh>
    <rPh sb="203" eb="205">
      <t>ハッセイ</t>
    </rPh>
    <rPh sb="209" eb="211">
      <t>テイゲン</t>
    </rPh>
    <rPh sb="219" eb="221">
      <t>トウイン</t>
    </rPh>
    <rPh sb="224" eb="226">
      <t>イリョウ</t>
    </rPh>
    <rPh sb="226" eb="228">
      <t>アンゼン</t>
    </rPh>
    <rPh sb="228" eb="229">
      <t>シツ</t>
    </rPh>
    <rPh sb="230" eb="232">
      <t>チュウシン</t>
    </rPh>
    <rPh sb="237" eb="239">
      <t>ハッセイ</t>
    </rPh>
    <rPh sb="243" eb="245">
      <t>テイゲン</t>
    </rPh>
    <rPh sb="246" eb="247">
      <t>ハカ</t>
    </rPh>
    <phoneticPr fontId="2"/>
  </si>
  <si>
    <t>　この指標は、入院患者さんがどれくらい身体拘束をされているかの割合を示しています。当院では、ご高齢の入院患者さんの割合が年々高くなっていることから、身体拘束最小化指針を定めるとともに専門のチームを発足させて、身体拘束の最小化に努めています。</t>
    <rPh sb="7" eb="9">
      <t>ニュウイン</t>
    </rPh>
    <rPh sb="9" eb="11">
      <t>カンジャ</t>
    </rPh>
    <rPh sb="41" eb="43">
      <t>トウイン</t>
    </rPh>
    <rPh sb="47" eb="49">
      <t>コウレイ</t>
    </rPh>
    <rPh sb="50" eb="52">
      <t>ニュウイン</t>
    </rPh>
    <rPh sb="52" eb="54">
      <t>カンジャ</t>
    </rPh>
    <rPh sb="57" eb="59">
      <t>ワリアイ</t>
    </rPh>
    <rPh sb="60" eb="62">
      <t>ネンネン</t>
    </rPh>
    <rPh sb="62" eb="63">
      <t>タカ</t>
    </rPh>
    <rPh sb="74" eb="76">
      <t>シンタイ</t>
    </rPh>
    <rPh sb="76" eb="78">
      <t>コウソク</t>
    </rPh>
    <rPh sb="78" eb="81">
      <t>サイショウカ</t>
    </rPh>
    <rPh sb="81" eb="83">
      <t>シシン</t>
    </rPh>
    <rPh sb="84" eb="85">
      <t>サダ</t>
    </rPh>
    <rPh sb="91" eb="93">
      <t>センモン</t>
    </rPh>
    <rPh sb="98" eb="100">
      <t>ホッソク</t>
    </rPh>
    <rPh sb="104" eb="106">
      <t>シンタイ</t>
    </rPh>
    <rPh sb="106" eb="108">
      <t>コウソク</t>
    </rPh>
    <rPh sb="109" eb="112">
      <t>サイショウカ</t>
    </rPh>
    <rPh sb="113" eb="114">
      <t>ツト</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</si>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</sst>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0_ "/>
    <numFmt numFmtId="178" formatCode="#,##0.00_ "/>
  </numFmts>
  <fonts count="5"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4"/>
      <color theme="1"/>
      <name val="ＭＳ Ｐゴシック"/>
      <family val="3"/>
      <charset val="128"/>
    </font>
    <font>
      <sz val="10.5"/>
      <color theme="1"/>
      <name val="ＭＳ Ｐゴシック"/>
      <family val="3"/>
      <charset val="128"/>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1" fillId="0" borderId="0" xfId="0" applyFont="1" applyAlignment="1">
      <alignment vertical="center"/>
    </xf>
    <xf numFmtId="176" fontId="1" fillId="0" borderId="0" xfId="0" applyNumberFormat="1" applyFont="1" applyBorder="1" applyAlignment="1">
      <alignment vertical="center"/>
    </xf>
    <xf numFmtId="178" fontId="1" fillId="0" borderId="0" xfId="0" applyNumberFormat="1" applyFont="1" applyBorder="1" applyAlignment="1">
      <alignment vertical="center"/>
    </xf>
    <xf numFmtId="0" fontId="1" fillId="0" borderId="0" xfId="0" applyFont="1" applyAlignment="1">
      <alignment horizontal="left" vertical="top" wrapText="1"/>
    </xf>
    <xf numFmtId="0" fontId="1" fillId="2" borderId="1" xfId="0" applyFont="1" applyFill="1" applyBorder="1" applyAlignment="1">
      <alignment horizontal="center" vertical="center" wrapText="1"/>
    </xf>
    <xf numFmtId="0" fontId="4" fillId="0" borderId="0" xfId="0" applyFont="1" applyBorder="1" applyAlignment="1">
      <alignment horizontal="left" vertical="top" wrapText="1"/>
    </xf>
    <xf numFmtId="176" fontId="1" fillId="0" borderId="1" xfId="0" applyNumberFormat="1" applyFont="1" applyBorder="1" applyAlignment="1">
      <alignment vertical="center"/>
    </xf>
    <xf numFmtId="178" fontId="1" fillId="0" borderId="1" xfId="0" applyNumberFormat="1" applyFont="1" applyBorder="1" applyAlignment="1">
      <alignment vertical="center"/>
    </xf>
    <xf numFmtId="176" fontId="1" fillId="0" borderId="1" xfId="0" applyNumberFormat="1" applyFont="1" applyBorder="1" applyAlignment="1">
      <alignment horizontal="right" vertical="center"/>
    </xf>
    <xf numFmtId="178" fontId="1" fillId="0" borderId="1" xfId="0" applyNumberFormat="1" applyFont="1" applyBorder="1" applyAlignment="1">
      <alignment horizontal="right" vertical="center"/>
    </xf>
    <xf numFmtId="0" fontId="4" fillId="0" borderId="0" xfId="0" applyFont="1" applyAlignment="1">
      <alignment horizontal="left" vertical="top" wrapText="1"/>
    </xf>
    <xf numFmtId="177" fontId="1" fillId="0" borderId="1" xfId="0" applyNumberFormat="1" applyFont="1" applyBorder="1" applyAlignment="1">
      <alignmen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
  <sheetViews>
    <sheetView tabSelected="1" workbookViewId="0">
      <selection activeCell="P52" sqref="P52"/>
    </sheetView>
  </sheetViews>
  <sheetFormatPr defaultColWidth="3.59765625" defaultRowHeight="18" customHeight="1" x14ac:dyDescent="0.45"/>
  <cols>
    <col min="1" max="16384" width="3.59765625" style="1"/>
  </cols>
  <sheetData>
    <row r="1" spans="1:22" ht="24.9" customHeight="1" x14ac:dyDescent="0.45">
      <c r="A1" s="3" t="s">
        <v>33</v>
      </c>
    </row>
    <row r="3" spans="1:22" ht="18" customHeight="1" x14ac:dyDescent="0.45">
      <c r="A3" s="1" t="s">
        <v>0</v>
      </c>
    </row>
    <row r="4" spans="1:22" ht="50.1" customHeight="1" x14ac:dyDescent="0.45">
      <c r="B4" s="8" t="s">
        <v>2</v>
      </c>
      <c r="C4" s="8"/>
      <c r="D4" s="8"/>
      <c r="E4" s="8"/>
      <c r="F4" s="8"/>
      <c r="G4" s="8"/>
      <c r="H4" s="8"/>
      <c r="I4" s="8" t="s">
        <v>3</v>
      </c>
      <c r="J4" s="8"/>
      <c r="K4" s="8"/>
      <c r="L4" s="8"/>
      <c r="M4" s="8"/>
      <c r="N4" s="8"/>
      <c r="O4" s="8"/>
      <c r="P4" s="8" t="s">
        <v>7</v>
      </c>
      <c r="Q4" s="8"/>
      <c r="R4" s="8"/>
      <c r="S4" s="8"/>
      <c r="T4" s="8"/>
      <c r="U4" s="8"/>
      <c r="V4" s="8"/>
    </row>
    <row r="5" spans="1:22" ht="18" customHeight="1" x14ac:dyDescent="0.45">
      <c r="B5" s="10">
        <v>655</v>
      </c>
      <c r="C5" s="10"/>
      <c r="D5" s="10"/>
      <c r="E5" s="10"/>
      <c r="F5" s="10"/>
      <c r="G5" s="10"/>
      <c r="H5" s="10"/>
      <c r="I5" s="10">
        <v>579</v>
      </c>
      <c r="J5" s="10"/>
      <c r="K5" s="10"/>
      <c r="L5" s="10"/>
      <c r="M5" s="10"/>
      <c r="N5" s="10"/>
      <c r="O5" s="10"/>
      <c r="P5" s="11">
        <f>ROUND((I5/B5)*100,2)</f>
        <v>88.4</v>
      </c>
      <c r="Q5" s="11"/>
      <c r="R5" s="11"/>
      <c r="S5" s="11"/>
      <c r="T5" s="11"/>
      <c r="U5" s="11"/>
      <c r="V5" s="11"/>
    </row>
    <row r="6" spans="1:22" ht="11.1" customHeight="1" x14ac:dyDescent="0.45"/>
    <row r="7" spans="1:22" ht="60" customHeight="1" x14ac:dyDescent="0.45">
      <c r="B7" s="9" t="s">
        <v>36</v>
      </c>
      <c r="C7" s="9"/>
      <c r="D7" s="9"/>
      <c r="E7" s="9"/>
      <c r="F7" s="9"/>
      <c r="G7" s="9"/>
      <c r="H7" s="9"/>
      <c r="I7" s="9"/>
      <c r="J7" s="9"/>
      <c r="K7" s="9"/>
      <c r="L7" s="9"/>
      <c r="M7" s="9"/>
      <c r="N7" s="9"/>
      <c r="O7" s="9"/>
      <c r="P7" s="9"/>
      <c r="Q7" s="9"/>
      <c r="R7" s="9"/>
      <c r="S7" s="9"/>
      <c r="T7" s="9"/>
      <c r="U7" s="9"/>
      <c r="V7" s="9"/>
    </row>
    <row r="9" spans="1:22" ht="18" customHeight="1" x14ac:dyDescent="0.45">
      <c r="A9" s="1" t="s">
        <v>1</v>
      </c>
    </row>
    <row r="10" spans="1:22" ht="35.1" customHeight="1" x14ac:dyDescent="0.45">
      <c r="B10" s="8" t="s">
        <v>4</v>
      </c>
      <c r="C10" s="8"/>
      <c r="D10" s="8"/>
      <c r="E10" s="8"/>
      <c r="F10" s="8"/>
      <c r="G10" s="8"/>
      <c r="H10" s="8"/>
      <c r="I10" s="8" t="s">
        <v>5</v>
      </c>
      <c r="J10" s="8"/>
      <c r="K10" s="8"/>
      <c r="L10" s="8"/>
      <c r="M10" s="8"/>
      <c r="N10" s="8"/>
      <c r="O10" s="8"/>
      <c r="P10" s="8" t="s">
        <v>6</v>
      </c>
      <c r="Q10" s="8"/>
      <c r="R10" s="8"/>
      <c r="S10" s="8"/>
      <c r="T10" s="8"/>
      <c r="U10" s="8"/>
      <c r="V10" s="8"/>
    </row>
    <row r="11" spans="1:22" ht="18" customHeight="1" x14ac:dyDescent="0.45">
      <c r="B11" s="10">
        <v>1768</v>
      </c>
      <c r="C11" s="10"/>
      <c r="D11" s="10"/>
      <c r="E11" s="10"/>
      <c r="F11" s="10"/>
      <c r="G11" s="10"/>
      <c r="H11" s="10"/>
      <c r="I11" s="10">
        <v>1072</v>
      </c>
      <c r="J11" s="10"/>
      <c r="K11" s="10"/>
      <c r="L11" s="10"/>
      <c r="M11" s="10"/>
      <c r="N11" s="10"/>
      <c r="O11" s="10"/>
      <c r="P11" s="11">
        <f>ROUND((I11/B11)*100,2)</f>
        <v>60.63</v>
      </c>
      <c r="Q11" s="11"/>
      <c r="R11" s="11"/>
      <c r="S11" s="11"/>
      <c r="T11" s="11"/>
      <c r="U11" s="11"/>
      <c r="V11" s="11"/>
    </row>
    <row r="12" spans="1:22" ht="11.1" customHeight="1" x14ac:dyDescent="0.45"/>
    <row r="13" spans="1:22" ht="35.1" customHeight="1" x14ac:dyDescent="0.45">
      <c r="B13" s="14" t="s">
        <v>37</v>
      </c>
      <c r="C13" s="14"/>
      <c r="D13" s="14"/>
      <c r="E13" s="14"/>
      <c r="F13" s="14"/>
      <c r="G13" s="14"/>
      <c r="H13" s="14"/>
      <c r="I13" s="14"/>
      <c r="J13" s="14"/>
      <c r="K13" s="14"/>
      <c r="L13" s="14"/>
      <c r="M13" s="14"/>
      <c r="N13" s="14"/>
      <c r="O13" s="14"/>
      <c r="P13" s="14"/>
      <c r="Q13" s="14"/>
      <c r="R13" s="14"/>
      <c r="S13" s="14"/>
      <c r="T13" s="14"/>
      <c r="U13" s="14"/>
      <c r="V13" s="14"/>
    </row>
    <row r="15" spans="1:22" ht="18" customHeight="1" x14ac:dyDescent="0.45">
      <c r="A15" s="1" t="s">
        <v>8</v>
      </c>
    </row>
    <row r="16" spans="1:22" ht="50.1" customHeight="1" x14ac:dyDescent="0.45">
      <c r="B16" s="8" t="s">
        <v>9</v>
      </c>
      <c r="C16" s="8"/>
      <c r="D16" s="8"/>
      <c r="E16" s="8"/>
      <c r="F16" s="8"/>
      <c r="G16" s="8"/>
      <c r="H16" s="8"/>
      <c r="I16" s="8" t="s">
        <v>10</v>
      </c>
      <c r="J16" s="8"/>
      <c r="K16" s="8"/>
      <c r="L16" s="8"/>
      <c r="M16" s="8"/>
      <c r="N16" s="8"/>
      <c r="O16" s="8"/>
      <c r="P16" s="8" t="s">
        <v>11</v>
      </c>
      <c r="Q16" s="8"/>
      <c r="R16" s="8"/>
      <c r="S16" s="8"/>
      <c r="T16" s="8"/>
      <c r="U16" s="8"/>
      <c r="V16" s="8"/>
    </row>
    <row r="17" spans="1:22" ht="18" customHeight="1" x14ac:dyDescent="0.45">
      <c r="B17" s="10">
        <v>440</v>
      </c>
      <c r="C17" s="10"/>
      <c r="D17" s="10"/>
      <c r="E17" s="10"/>
      <c r="F17" s="10"/>
      <c r="G17" s="10"/>
      <c r="H17" s="10"/>
      <c r="I17" s="10">
        <v>386</v>
      </c>
      <c r="J17" s="10"/>
      <c r="K17" s="10"/>
      <c r="L17" s="10"/>
      <c r="M17" s="10"/>
      <c r="N17" s="10"/>
      <c r="O17" s="10"/>
      <c r="P17" s="11">
        <f>ROUND((I17/B17)*100,2)</f>
        <v>87.73</v>
      </c>
      <c r="Q17" s="11"/>
      <c r="R17" s="11"/>
      <c r="S17" s="11"/>
      <c r="T17" s="11"/>
      <c r="U17" s="11"/>
      <c r="V17" s="11"/>
    </row>
    <row r="18" spans="1:22" ht="11.1" customHeight="1" x14ac:dyDescent="0.45"/>
    <row r="19" spans="1:22" ht="35.1" customHeight="1" x14ac:dyDescent="0.45">
      <c r="B19" s="14" t="s">
        <v>38</v>
      </c>
      <c r="C19" s="14"/>
      <c r="D19" s="14"/>
      <c r="E19" s="14"/>
      <c r="F19" s="14"/>
      <c r="G19" s="14"/>
      <c r="H19" s="14"/>
      <c r="I19" s="14"/>
      <c r="J19" s="14"/>
      <c r="K19" s="14"/>
      <c r="L19" s="14"/>
      <c r="M19" s="14"/>
      <c r="N19" s="14"/>
      <c r="O19" s="14"/>
      <c r="P19" s="14"/>
      <c r="Q19" s="14"/>
      <c r="R19" s="14"/>
      <c r="S19" s="14"/>
      <c r="T19" s="14"/>
      <c r="U19" s="14"/>
      <c r="V19" s="14"/>
    </row>
    <row r="21" spans="1:22" ht="18" customHeight="1" x14ac:dyDescent="0.45">
      <c r="A21" s="1" t="s">
        <v>12</v>
      </c>
    </row>
    <row r="22" spans="1:22" ht="30" customHeight="1" x14ac:dyDescent="0.45">
      <c r="B22" s="8" t="s">
        <v>13</v>
      </c>
      <c r="C22" s="8"/>
      <c r="D22" s="8"/>
      <c r="E22" s="8"/>
      <c r="F22" s="8"/>
      <c r="G22" s="8"/>
      <c r="H22" s="8"/>
      <c r="I22" s="8" t="s">
        <v>14</v>
      </c>
      <c r="J22" s="8"/>
      <c r="K22" s="8"/>
      <c r="L22" s="8"/>
      <c r="M22" s="8"/>
      <c r="N22" s="8"/>
      <c r="O22" s="8"/>
      <c r="P22" s="8" t="s">
        <v>32</v>
      </c>
      <c r="Q22" s="8"/>
      <c r="R22" s="8"/>
      <c r="S22" s="8"/>
      <c r="T22" s="8"/>
      <c r="U22" s="8"/>
      <c r="V22" s="8"/>
    </row>
    <row r="23" spans="1:22" ht="18" customHeight="1" x14ac:dyDescent="0.45">
      <c r="B23" s="10">
        <v>66921</v>
      </c>
      <c r="C23" s="10"/>
      <c r="D23" s="10"/>
      <c r="E23" s="10"/>
      <c r="F23" s="10"/>
      <c r="G23" s="10"/>
      <c r="H23" s="10"/>
      <c r="I23" s="10">
        <v>182</v>
      </c>
      <c r="J23" s="10"/>
      <c r="K23" s="10"/>
      <c r="L23" s="10"/>
      <c r="M23" s="10"/>
      <c r="N23" s="10"/>
      <c r="O23" s="10"/>
      <c r="P23" s="11">
        <f>ROUND((I23/B23)*1000,2)</f>
        <v>2.72</v>
      </c>
      <c r="Q23" s="11"/>
      <c r="R23" s="11"/>
      <c r="S23" s="11"/>
      <c r="T23" s="11"/>
      <c r="U23" s="11"/>
      <c r="V23" s="11"/>
    </row>
    <row r="25" spans="1:22" ht="18" customHeight="1" x14ac:dyDescent="0.45">
      <c r="A25" s="1" t="s">
        <v>15</v>
      </c>
    </row>
    <row r="26" spans="1:22" ht="50.1" customHeight="1" x14ac:dyDescent="0.45">
      <c r="B26" s="8" t="s">
        <v>13</v>
      </c>
      <c r="C26" s="8"/>
      <c r="D26" s="8"/>
      <c r="E26" s="8"/>
      <c r="F26" s="8"/>
      <c r="G26" s="8"/>
      <c r="H26" s="8"/>
      <c r="I26" s="8" t="s">
        <v>16</v>
      </c>
      <c r="J26" s="8"/>
      <c r="K26" s="8"/>
      <c r="L26" s="8"/>
      <c r="M26" s="8"/>
      <c r="N26" s="8"/>
      <c r="O26" s="8"/>
      <c r="P26" s="8" t="s">
        <v>31</v>
      </c>
      <c r="Q26" s="8"/>
      <c r="R26" s="8"/>
      <c r="S26" s="8"/>
      <c r="T26" s="8"/>
      <c r="U26" s="8"/>
      <c r="V26" s="8"/>
    </row>
    <row r="27" spans="1:22" ht="18" customHeight="1" x14ac:dyDescent="0.45">
      <c r="B27" s="10">
        <v>66921</v>
      </c>
      <c r="C27" s="10"/>
      <c r="D27" s="10"/>
      <c r="E27" s="10"/>
      <c r="F27" s="10"/>
      <c r="G27" s="10"/>
      <c r="H27" s="10"/>
      <c r="I27" s="10">
        <v>36</v>
      </c>
      <c r="J27" s="10"/>
      <c r="K27" s="10"/>
      <c r="L27" s="10"/>
      <c r="M27" s="10"/>
      <c r="N27" s="10"/>
      <c r="O27" s="10"/>
      <c r="P27" s="11">
        <f>ROUND((I27/B27)*1000,2)</f>
        <v>0.54</v>
      </c>
      <c r="Q27" s="11"/>
      <c r="R27" s="11"/>
      <c r="S27" s="11"/>
      <c r="T27" s="11"/>
      <c r="U27" s="11"/>
      <c r="V27" s="11"/>
    </row>
    <row r="28" spans="1:22" ht="11.1" customHeight="1" x14ac:dyDescent="0.45"/>
    <row r="29" spans="1:22" ht="84.9" customHeight="1" x14ac:dyDescent="0.45">
      <c r="B29" s="14" t="s">
        <v>39</v>
      </c>
      <c r="C29" s="14"/>
      <c r="D29" s="14"/>
      <c r="E29" s="14"/>
      <c r="F29" s="14"/>
      <c r="G29" s="14"/>
      <c r="H29" s="14"/>
      <c r="I29" s="14"/>
      <c r="J29" s="14"/>
      <c r="K29" s="14"/>
      <c r="L29" s="14"/>
      <c r="M29" s="14"/>
      <c r="N29" s="14"/>
      <c r="O29" s="14"/>
      <c r="P29" s="14"/>
      <c r="Q29" s="14"/>
      <c r="R29" s="14"/>
      <c r="S29" s="14"/>
      <c r="T29" s="14"/>
      <c r="U29" s="14"/>
      <c r="V29" s="14"/>
    </row>
    <row r="31" spans="1:22" ht="18" customHeight="1" x14ac:dyDescent="0.45">
      <c r="A31" s="1" t="s">
        <v>17</v>
      </c>
    </row>
    <row r="32" spans="1:22" ht="45" customHeight="1" x14ac:dyDescent="0.45">
      <c r="B32" s="8" t="s">
        <v>18</v>
      </c>
      <c r="C32" s="8"/>
      <c r="D32" s="8"/>
      <c r="E32" s="8"/>
      <c r="F32" s="8"/>
      <c r="G32" s="8"/>
      <c r="H32" s="8"/>
      <c r="I32" s="8" t="s">
        <v>19</v>
      </c>
      <c r="J32" s="8"/>
      <c r="K32" s="8"/>
      <c r="L32" s="8"/>
      <c r="M32" s="8"/>
      <c r="N32" s="8"/>
      <c r="O32" s="8"/>
      <c r="P32" s="8" t="s">
        <v>20</v>
      </c>
      <c r="Q32" s="8"/>
      <c r="R32" s="8"/>
      <c r="S32" s="8"/>
      <c r="T32" s="8"/>
      <c r="U32" s="8"/>
      <c r="V32" s="8"/>
    </row>
    <row r="33" spans="1:22" ht="18" customHeight="1" x14ac:dyDescent="0.45">
      <c r="B33" s="12" t="s">
        <v>41</v>
      </c>
      <c r="C33" s="12"/>
      <c r="D33" s="12"/>
      <c r="E33" s="12"/>
      <c r="F33" s="12"/>
      <c r="G33" s="12"/>
      <c r="H33" s="12"/>
      <c r="I33" s="12" t="s">
        <v>41</v>
      </c>
      <c r="J33" s="12"/>
      <c r="K33" s="12"/>
      <c r="L33" s="12"/>
      <c r="M33" s="12"/>
      <c r="N33" s="12"/>
      <c r="O33" s="12"/>
      <c r="P33" s="13" t="s">
        <v>41</v>
      </c>
      <c r="Q33" s="13"/>
      <c r="R33" s="13"/>
      <c r="S33" s="13"/>
      <c r="T33" s="13"/>
      <c r="U33" s="13"/>
      <c r="V33" s="13"/>
    </row>
    <row r="35" spans="1:22" ht="18" customHeight="1" x14ac:dyDescent="0.45">
      <c r="A35" s="4" t="s">
        <v>21</v>
      </c>
    </row>
    <row r="36" spans="1:22" ht="45" customHeight="1" x14ac:dyDescent="0.45">
      <c r="B36" s="8" t="s">
        <v>13</v>
      </c>
      <c r="C36" s="8"/>
      <c r="D36" s="8"/>
      <c r="E36" s="8"/>
      <c r="F36" s="8"/>
      <c r="G36" s="8"/>
      <c r="H36" s="8"/>
      <c r="I36" s="8" t="s">
        <v>22</v>
      </c>
      <c r="J36" s="8"/>
      <c r="K36" s="8"/>
      <c r="L36" s="8"/>
      <c r="M36" s="8"/>
      <c r="N36" s="8"/>
      <c r="O36" s="8"/>
      <c r="P36" s="8" t="s">
        <v>30</v>
      </c>
      <c r="Q36" s="8"/>
      <c r="R36" s="8"/>
      <c r="S36" s="8"/>
      <c r="T36" s="8"/>
      <c r="U36" s="8"/>
      <c r="V36" s="8"/>
    </row>
    <row r="37" spans="1:22" ht="18" customHeight="1" x14ac:dyDescent="0.45">
      <c r="B37" s="10">
        <v>64347</v>
      </c>
      <c r="C37" s="10"/>
      <c r="D37" s="10"/>
      <c r="E37" s="10"/>
      <c r="F37" s="10"/>
      <c r="G37" s="10"/>
      <c r="H37" s="10"/>
      <c r="I37" s="10">
        <v>13</v>
      </c>
      <c r="J37" s="10"/>
      <c r="K37" s="10"/>
      <c r="L37" s="10"/>
      <c r="M37" s="10"/>
      <c r="N37" s="10"/>
      <c r="O37" s="10"/>
      <c r="P37" s="15">
        <f>ROUND((I37/B37)*100,2)</f>
        <v>0.02</v>
      </c>
      <c r="Q37" s="15"/>
      <c r="R37" s="15"/>
      <c r="S37" s="15"/>
      <c r="T37" s="15"/>
      <c r="U37" s="15"/>
      <c r="V37" s="15"/>
    </row>
    <row r="38" spans="1:22" ht="11.1" customHeight="1" x14ac:dyDescent="0.45"/>
    <row r="39" spans="1:22" ht="50.1" customHeight="1" x14ac:dyDescent="0.45">
      <c r="B39" s="7" t="s">
        <v>34</v>
      </c>
      <c r="C39" s="7"/>
      <c r="D39" s="7"/>
      <c r="E39" s="7"/>
      <c r="F39" s="7"/>
      <c r="G39" s="7"/>
      <c r="H39" s="7"/>
      <c r="I39" s="7"/>
      <c r="J39" s="7"/>
      <c r="K39" s="7"/>
      <c r="L39" s="7"/>
      <c r="M39" s="7"/>
      <c r="N39" s="7"/>
      <c r="O39" s="7"/>
      <c r="P39" s="7"/>
      <c r="Q39" s="7"/>
      <c r="R39" s="7"/>
      <c r="S39" s="7"/>
      <c r="T39" s="7"/>
      <c r="U39" s="7"/>
      <c r="V39" s="7"/>
    </row>
    <row r="40" spans="1:22" ht="18" customHeight="1" x14ac:dyDescent="0.45">
      <c r="B40" s="2"/>
    </row>
    <row r="41" spans="1:22" ht="18" customHeight="1" x14ac:dyDescent="0.45">
      <c r="A41" s="1" t="s">
        <v>26</v>
      </c>
    </row>
    <row r="42" spans="1:22" ht="50.1" customHeight="1" x14ac:dyDescent="0.45">
      <c r="B42" s="8" t="s">
        <v>23</v>
      </c>
      <c r="C42" s="8"/>
      <c r="D42" s="8"/>
      <c r="E42" s="8"/>
      <c r="F42" s="8"/>
      <c r="G42" s="8"/>
      <c r="H42" s="8"/>
      <c r="I42" s="8" t="s">
        <v>24</v>
      </c>
      <c r="J42" s="8"/>
      <c r="K42" s="8"/>
      <c r="L42" s="8"/>
      <c r="M42" s="8"/>
      <c r="N42" s="8"/>
      <c r="O42" s="8"/>
      <c r="P42" s="8" t="s">
        <v>25</v>
      </c>
      <c r="Q42" s="8"/>
      <c r="R42" s="8"/>
      <c r="S42" s="8"/>
      <c r="T42" s="8"/>
      <c r="U42" s="8"/>
      <c r="V42" s="8"/>
    </row>
    <row r="43" spans="1:22" ht="18" customHeight="1" x14ac:dyDescent="0.45">
      <c r="B43" s="10">
        <v>4232</v>
      </c>
      <c r="C43" s="10"/>
      <c r="D43" s="10"/>
      <c r="E43" s="10"/>
      <c r="F43" s="10"/>
      <c r="G43" s="10"/>
      <c r="H43" s="10"/>
      <c r="I43" s="10">
        <v>4199</v>
      </c>
      <c r="J43" s="10"/>
      <c r="K43" s="10"/>
      <c r="L43" s="10"/>
      <c r="M43" s="10"/>
      <c r="N43" s="10"/>
      <c r="O43" s="10"/>
      <c r="P43" s="11">
        <f>ROUND((I43/B43)*100,2)</f>
        <v>99.22</v>
      </c>
      <c r="Q43" s="11"/>
      <c r="R43" s="11"/>
      <c r="S43" s="11"/>
      <c r="T43" s="11"/>
      <c r="U43" s="11"/>
      <c r="V43" s="11"/>
    </row>
    <row r="44" spans="1:22" ht="11.1" customHeight="1" x14ac:dyDescent="0.45">
      <c r="B44" s="5"/>
      <c r="C44" s="5"/>
      <c r="D44" s="5"/>
      <c r="E44" s="5"/>
      <c r="F44" s="5"/>
      <c r="G44" s="5"/>
      <c r="H44" s="5"/>
      <c r="I44" s="5"/>
      <c r="J44" s="5"/>
      <c r="K44" s="5"/>
      <c r="L44" s="5"/>
      <c r="M44" s="5"/>
      <c r="N44" s="5"/>
      <c r="O44" s="5"/>
      <c r="P44" s="6"/>
      <c r="Q44" s="6"/>
      <c r="R44" s="6"/>
      <c r="S44" s="6"/>
      <c r="T44" s="6"/>
      <c r="U44" s="6"/>
      <c r="V44" s="6"/>
    </row>
    <row r="45" spans="1:22" ht="35.1" customHeight="1" x14ac:dyDescent="0.45">
      <c r="B45" s="7" t="s">
        <v>35</v>
      </c>
      <c r="C45" s="7"/>
      <c r="D45" s="7"/>
      <c r="E45" s="7"/>
      <c r="F45" s="7"/>
      <c r="G45" s="7"/>
      <c r="H45" s="7"/>
      <c r="I45" s="7"/>
      <c r="J45" s="7"/>
      <c r="K45" s="7"/>
      <c r="L45" s="7"/>
      <c r="M45" s="7"/>
      <c r="N45" s="7"/>
      <c r="O45" s="7"/>
      <c r="P45" s="7"/>
      <c r="Q45" s="7"/>
      <c r="R45" s="7"/>
      <c r="S45" s="7"/>
      <c r="T45" s="7"/>
      <c r="U45" s="7"/>
      <c r="V45" s="7"/>
    </row>
    <row r="47" spans="1:22" ht="18" customHeight="1" x14ac:dyDescent="0.45">
      <c r="A47" s="1" t="s">
        <v>27</v>
      </c>
    </row>
    <row r="48" spans="1:22" ht="50.1" customHeight="1" x14ac:dyDescent="0.45">
      <c r="B48" s="8" t="s">
        <v>13</v>
      </c>
      <c r="C48" s="8"/>
      <c r="D48" s="8"/>
      <c r="E48" s="8"/>
      <c r="F48" s="8"/>
      <c r="G48" s="8"/>
      <c r="H48" s="8"/>
      <c r="I48" s="8" t="s">
        <v>28</v>
      </c>
      <c r="J48" s="8"/>
      <c r="K48" s="8"/>
      <c r="L48" s="8"/>
      <c r="M48" s="8"/>
      <c r="N48" s="8"/>
      <c r="O48" s="8"/>
      <c r="P48" s="8" t="s">
        <v>29</v>
      </c>
      <c r="Q48" s="8"/>
      <c r="R48" s="8"/>
      <c r="S48" s="8"/>
      <c r="T48" s="8"/>
      <c r="U48" s="8"/>
      <c r="V48" s="8"/>
    </row>
    <row r="49" spans="2:22" ht="18" customHeight="1" x14ac:dyDescent="0.45">
      <c r="B49" s="10">
        <v>66921</v>
      </c>
      <c r="C49" s="10"/>
      <c r="D49" s="10"/>
      <c r="E49" s="10"/>
      <c r="F49" s="10"/>
      <c r="G49" s="10"/>
      <c r="H49" s="10"/>
      <c r="I49" s="10">
        <v>3874</v>
      </c>
      <c r="J49" s="10"/>
      <c r="K49" s="10"/>
      <c r="L49" s="10"/>
      <c r="M49" s="10"/>
      <c r="N49" s="10"/>
      <c r="O49" s="10"/>
      <c r="P49" s="11">
        <f>ROUND((I49/B49)*100,2)</f>
        <v>5.79</v>
      </c>
      <c r="Q49" s="11"/>
      <c r="R49" s="11"/>
      <c r="S49" s="11"/>
      <c r="T49" s="11"/>
      <c r="U49" s="11"/>
      <c r="V49" s="11"/>
    </row>
    <row r="50" spans="2:22" ht="11.1" customHeight="1" x14ac:dyDescent="0.45"/>
    <row r="51" spans="2:22" ht="50.1" customHeight="1" x14ac:dyDescent="0.45">
      <c r="B51" s="7" t="s">
        <v>40</v>
      </c>
      <c r="C51" s="7"/>
      <c r="D51" s="7"/>
      <c r="E51" s="7"/>
      <c r="F51" s="7"/>
      <c r="G51" s="7"/>
      <c r="H51" s="7"/>
      <c r="I51" s="7"/>
      <c r="J51" s="7"/>
      <c r="K51" s="7"/>
      <c r="L51" s="7"/>
      <c r="M51" s="7"/>
      <c r="N51" s="7"/>
      <c r="O51" s="7"/>
      <c r="P51" s="7"/>
      <c r="Q51" s="7"/>
      <c r="R51" s="7"/>
      <c r="S51" s="7"/>
      <c r="T51" s="7"/>
      <c r="U51" s="7"/>
      <c r="V51" s="7"/>
    </row>
  </sheetData>
  <mergeCells count="61">
    <mergeCell ref="P23:V23"/>
    <mergeCell ref="B27:H27"/>
    <mergeCell ref="I27:O27"/>
    <mergeCell ref="P27:V27"/>
    <mergeCell ref="I43:O43"/>
    <mergeCell ref="P43:V43"/>
    <mergeCell ref="B43:H43"/>
    <mergeCell ref="P37:V37"/>
    <mergeCell ref="B36:H36"/>
    <mergeCell ref="I36:O36"/>
    <mergeCell ref="P36:V36"/>
    <mergeCell ref="B39:V39"/>
    <mergeCell ref="P32:V32"/>
    <mergeCell ref="B37:H37"/>
    <mergeCell ref="I37:O37"/>
    <mergeCell ref="B11:H11"/>
    <mergeCell ref="I11:O11"/>
    <mergeCell ref="P11:V11"/>
    <mergeCell ref="B17:H17"/>
    <mergeCell ref="I17:O17"/>
    <mergeCell ref="B13:V13"/>
    <mergeCell ref="B16:H16"/>
    <mergeCell ref="I16:O16"/>
    <mergeCell ref="P16:V16"/>
    <mergeCell ref="B22:H22"/>
    <mergeCell ref="I22:O22"/>
    <mergeCell ref="P22:V22"/>
    <mergeCell ref="P17:V17"/>
    <mergeCell ref="B33:H33"/>
    <mergeCell ref="I33:O33"/>
    <mergeCell ref="P33:V33"/>
    <mergeCell ref="B23:H23"/>
    <mergeCell ref="I23:O23"/>
    <mergeCell ref="B19:V19"/>
    <mergeCell ref="B29:V29"/>
    <mergeCell ref="B26:H26"/>
    <mergeCell ref="I26:O26"/>
    <mergeCell ref="P26:V26"/>
    <mergeCell ref="B32:H32"/>
    <mergeCell ref="I32:O32"/>
    <mergeCell ref="B4:H4"/>
    <mergeCell ref="I4:O4"/>
    <mergeCell ref="P4:V4"/>
    <mergeCell ref="B10:H10"/>
    <mergeCell ref="I10:O10"/>
    <mergeCell ref="P10:V10"/>
    <mergeCell ref="B7:V7"/>
    <mergeCell ref="B5:H5"/>
    <mergeCell ref="I5:O5"/>
    <mergeCell ref="P5:V5"/>
    <mergeCell ref="B45:V45"/>
    <mergeCell ref="B51:V51"/>
    <mergeCell ref="B42:H42"/>
    <mergeCell ref="I42:O42"/>
    <mergeCell ref="P42:V42"/>
    <mergeCell ref="B49:H49"/>
    <mergeCell ref="I49:O49"/>
    <mergeCell ref="P49:V49"/>
    <mergeCell ref="B48:H48"/>
    <mergeCell ref="I48:O48"/>
    <mergeCell ref="P48:V48"/>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医療の質指標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高岡市</dc:creator>
  <cp:lastModifiedBy>熊本　雅夫</cp:lastModifiedBy>
  <cp:lastPrinted>2025-09-10T08:06:55Z</cp:lastPrinted>
  <dcterms:created xsi:type="dcterms:W3CDTF">2025-09-09T10:38:29Z</dcterms:created>
  <dcterms:modified xsi:type="dcterms:W3CDTF">2026-09-07T02:29:03Z</dcterms:modified>
</cp:coreProperties>
</file>